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<sst xmlns="http://schemas.openxmlformats.org/spreadsheetml/2006/main" count="9" uniqueCount="9">
  <si>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</t>
  </si>
  <si>
    <t>v FPS</t>
  </si>
  <si>
    <t>v MPH</t>
  </si>
  <si>
    <t>e RPM</t>
  </si>
  <si>
    <t>drum omega</t>
  </si>
  <si>
    <t>drum RPM</t>
  </si>
  <si>
    <t>omega dot</t>
  </si>
  <si>
    <t>Torque</t>
  </si>
  <si>
    <t>RPM ratio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</si>
</sst>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Garamond"/>
      <family val="1"/>
    </font>
    <font>
      <sz val="12"/>
      <name val="Garamond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  <col min="2" max="2" width="7.8515625" style="0" bestFit="1" customWidth="1"/>
    <col min="3" max="3" width="8.140625" style="0" bestFit="1" customWidth="1"/>
    <col min="4" max="4" width="7.28125" style="0" bestFit="1" customWidth="1"/>
    <col min="5" max="5" width="13.8515625" style="0" bestFit="1" customWidth="1"/>
    <col min="6" max="6" width="11.421875" style="0" bestFit="1" customWidth="1"/>
    <col min="7" max="7" width="12.140625" style="0" bestFit="1" customWidth="1"/>
    <col min="8" max="8" width="13.7109375" style="0" bestFit="1" customWidth="1"/>
    <col min="9" max="9" width="8.28125" style="0" bestFit="1" customWidth="1"/>
  </cols>
  <sheetData>
    <row r="1" spans="1:9" s="6" customFormat="1" ht="15.75">
      <c r="A1" s="4" t="s">
        <v>0</v>
      </c>
      <c r="B1" s="4" t="s">
        <v>3</v>
      </c>
      <c r="C1" s="4" t="s">
        <v>2</v>
      </c>
      <c r="D1" s="5" t="s">
        <v>1</v>
      </c>
      <c r="E1" s="5" t="s">
        <v>4</v>
      </c>
      <c r="F1" s="5" t="s">
        <v>6</v>
      </c>
      <c r="G1" s="5" t="s">
        <v>5</v>
      </c>
      <c r="H1" s="4" t="s">
        <v>8</v>
      </c>
      <c r="I1" s="5" t="s">
        <v>7</v>
      </c>
    </row>
    <row r="2" spans="1:9" ht="15.75">
      <c r="A2" s="1">
        <v>0</v>
      </c>
      <c r="B2" s="2">
        <v>1500</v>
      </c>
      <c r="C2" s="2">
        <f>B2*$C$17/$B$17</f>
        <v>35</v>
      </c>
      <c r="D2" s="3">
        <f>22*C2/15</f>
        <v>51.333333333333336</v>
      </c>
      <c r="E2" s="3">
        <f>D2/3</f>
        <v>17.11111111111111</v>
      </c>
      <c r="F2" s="3">
        <v>0</v>
      </c>
      <c r="G2" s="3">
        <f>E2*60/(2*PI())</f>
        <v>163.39907490767922</v>
      </c>
      <c r="H2" s="1">
        <f>G2/B2</f>
        <v>0.10893271660511948</v>
      </c>
      <c r="I2" s="3">
        <f>H2*F2*900</f>
        <v>0</v>
      </c>
    </row>
    <row r="3" spans="1:9" ht="15.75">
      <c r="A3" s="1">
        <v>1</v>
      </c>
      <c r="B3" s="2">
        <v>1800</v>
      </c>
      <c r="C3" s="2">
        <f>B3*$C$17/$B$17</f>
        <v>42</v>
      </c>
      <c r="D3" s="3">
        <f>22*C3/15</f>
        <v>61.6</v>
      </c>
      <c r="E3" s="3">
        <f>D3/3</f>
        <v>20.533333333333335</v>
      </c>
      <c r="F3" s="3">
        <f>E3-E2</f>
        <v>3.4222222222222243</v>
      </c>
      <c r="G3" s="3">
        <f>E3*60/(2*PI())</f>
        <v>196.07888988921505</v>
      </c>
      <c r="H3" s="1">
        <f>G3/B3</f>
        <v>0.10893271660511947</v>
      </c>
      <c r="I3" s="3">
        <f>H3*F3*900</f>
        <v>335.5127671437682</v>
      </c>
    </row>
    <row r="4" spans="1:9" ht="15.75">
      <c r="A4" s="1">
        <v>2</v>
      </c>
      <c r="B4" s="2">
        <v>2100</v>
      </c>
      <c r="C4" s="2">
        <f aca="true" t="shared" si="0" ref="C4:C16">B4*$C$17/$B$17</f>
        <v>49</v>
      </c>
      <c r="D4" s="3">
        <f aca="true" t="shared" si="1" ref="D4:D17">22*C4/15</f>
        <v>71.86666666666666</v>
      </c>
      <c r="E4" s="3">
        <f aca="true" t="shared" si="2" ref="E4:E17">D4/3</f>
        <v>23.955555555555552</v>
      </c>
      <c r="F4" s="3">
        <f>E4-E3</f>
        <v>3.422222222222217</v>
      </c>
      <c r="G4" s="3">
        <f aca="true" t="shared" si="3" ref="G4:G17">E4*60/(2*PI())</f>
        <v>228.75870487075085</v>
      </c>
      <c r="H4" s="1">
        <f aca="true" t="shared" si="4" ref="H4:H17">G4/B4</f>
        <v>0.10893271660511945</v>
      </c>
      <c r="I4" s="3">
        <f aca="true" t="shared" si="5" ref="I4:I17">H4*F4*900</f>
        <v>335.5127671437674</v>
      </c>
    </row>
    <row r="5" spans="1:9" ht="15.75">
      <c r="A5" s="1">
        <v>3</v>
      </c>
      <c r="B5" s="2">
        <v>2400</v>
      </c>
      <c r="C5" s="2">
        <f t="shared" si="0"/>
        <v>56</v>
      </c>
      <c r="D5" s="3">
        <f t="shared" si="1"/>
        <v>82.13333333333334</v>
      </c>
      <c r="E5" s="3">
        <f t="shared" si="2"/>
        <v>27.37777777777778</v>
      </c>
      <c r="F5" s="3">
        <f aca="true" t="shared" si="6" ref="F5:F17">E5-E4</f>
        <v>3.422222222222228</v>
      </c>
      <c r="G5" s="3">
        <f t="shared" si="3"/>
        <v>261.4385198522868</v>
      </c>
      <c r="H5" s="1">
        <f t="shared" si="4"/>
        <v>0.1089327166051195</v>
      </c>
      <c r="I5" s="3">
        <f t="shared" si="5"/>
        <v>335.5127671437686</v>
      </c>
    </row>
    <row r="6" spans="1:9" ht="15.75">
      <c r="A6" s="1">
        <v>4</v>
      </c>
      <c r="B6" s="2">
        <v>2700</v>
      </c>
      <c r="C6" s="2">
        <f t="shared" si="0"/>
        <v>63</v>
      </c>
      <c r="D6" s="3">
        <f t="shared" si="1"/>
        <v>92.4</v>
      </c>
      <c r="E6" s="3">
        <f t="shared" si="2"/>
        <v>30.8</v>
      </c>
      <c r="F6" s="3">
        <f t="shared" si="6"/>
        <v>3.4222222222222207</v>
      </c>
      <c r="G6" s="3">
        <f t="shared" si="3"/>
        <v>294.1183348338226</v>
      </c>
      <c r="H6" s="1">
        <f t="shared" si="4"/>
        <v>0.10893271660511948</v>
      </c>
      <c r="I6" s="3">
        <f t="shared" si="5"/>
        <v>335.51276714376786</v>
      </c>
    </row>
    <row r="7" spans="1:9" ht="15.75">
      <c r="A7" s="1">
        <v>5</v>
      </c>
      <c r="B7" s="2">
        <v>3000</v>
      </c>
      <c r="C7" s="2">
        <f t="shared" si="0"/>
        <v>70</v>
      </c>
      <c r="D7" s="3">
        <f t="shared" si="1"/>
        <v>102.66666666666667</v>
      </c>
      <c r="E7" s="3">
        <f t="shared" si="2"/>
        <v>34.22222222222222</v>
      </c>
      <c r="F7" s="3">
        <f t="shared" si="6"/>
        <v>3.4222222222222207</v>
      </c>
      <c r="G7" s="3">
        <f t="shared" si="3"/>
        <v>326.79814981535844</v>
      </c>
      <c r="H7" s="1">
        <f t="shared" si="4"/>
        <v>0.10893271660511948</v>
      </c>
      <c r="I7" s="3">
        <f t="shared" si="5"/>
        <v>335.51276714376786</v>
      </c>
    </row>
    <row r="8" spans="1:9" ht="15.75">
      <c r="A8" s="1">
        <v>6</v>
      </c>
      <c r="B8" s="2">
        <v>3300</v>
      </c>
      <c r="C8" s="2">
        <f t="shared" si="0"/>
        <v>77</v>
      </c>
      <c r="D8" s="3">
        <f t="shared" si="1"/>
        <v>112.93333333333334</v>
      </c>
      <c r="E8" s="3">
        <f t="shared" si="2"/>
        <v>37.644444444444446</v>
      </c>
      <c r="F8" s="3">
        <f t="shared" si="6"/>
        <v>3.4222222222222243</v>
      </c>
      <c r="G8" s="3">
        <f t="shared" si="3"/>
        <v>359.47796479689436</v>
      </c>
      <c r="H8" s="1">
        <f t="shared" si="4"/>
        <v>0.1089327166051195</v>
      </c>
      <c r="I8" s="3">
        <f t="shared" si="5"/>
        <v>335.5127671437682</v>
      </c>
    </row>
    <row r="9" spans="1:9" ht="15.75">
      <c r="A9" s="1">
        <v>7</v>
      </c>
      <c r="B9" s="2">
        <v>3600</v>
      </c>
      <c r="C9" s="2">
        <f t="shared" si="0"/>
        <v>84</v>
      </c>
      <c r="D9" s="3">
        <f t="shared" si="1"/>
        <v>123.2</v>
      </c>
      <c r="E9" s="3">
        <f t="shared" si="2"/>
        <v>41.06666666666667</v>
      </c>
      <c r="F9" s="3">
        <f t="shared" si="6"/>
        <v>3.4222222222222243</v>
      </c>
      <c r="G9" s="3">
        <f t="shared" si="3"/>
        <v>392.1577797784301</v>
      </c>
      <c r="H9" s="1">
        <f t="shared" si="4"/>
        <v>0.10893271660511947</v>
      </c>
      <c r="I9" s="3">
        <f t="shared" si="5"/>
        <v>335.5127671437682</v>
      </c>
    </row>
    <row r="10" spans="1:9" ht="15.75">
      <c r="A10" s="1">
        <v>8</v>
      </c>
      <c r="B10" s="2">
        <v>3900</v>
      </c>
      <c r="C10" s="2">
        <f t="shared" si="0"/>
        <v>91</v>
      </c>
      <c r="D10" s="3">
        <f t="shared" si="1"/>
        <v>133.46666666666667</v>
      </c>
      <c r="E10" s="3">
        <f t="shared" si="2"/>
        <v>44.48888888888889</v>
      </c>
      <c r="F10" s="3">
        <f t="shared" si="6"/>
        <v>3.422222222222217</v>
      </c>
      <c r="G10" s="3">
        <f t="shared" si="3"/>
        <v>424.8375947599659</v>
      </c>
      <c r="H10" s="1">
        <f t="shared" si="4"/>
        <v>0.10893271660511947</v>
      </c>
      <c r="I10" s="3">
        <f t="shared" si="5"/>
        <v>335.51276714376746</v>
      </c>
    </row>
    <row r="11" spans="1:9" ht="15.75">
      <c r="A11" s="1">
        <v>9</v>
      </c>
      <c r="B11" s="2">
        <v>4200</v>
      </c>
      <c r="C11" s="2">
        <f t="shared" si="0"/>
        <v>98</v>
      </c>
      <c r="D11" s="3">
        <f t="shared" si="1"/>
        <v>143.73333333333332</v>
      </c>
      <c r="E11" s="3">
        <f t="shared" si="2"/>
        <v>47.911111111111104</v>
      </c>
      <c r="F11" s="3">
        <f t="shared" si="6"/>
        <v>3.422222222222217</v>
      </c>
      <c r="G11" s="3">
        <f t="shared" si="3"/>
        <v>457.5174097415017</v>
      </c>
      <c r="H11" s="1">
        <f t="shared" si="4"/>
        <v>0.10893271660511945</v>
      </c>
      <c r="I11" s="3">
        <f t="shared" si="5"/>
        <v>335.5127671437674</v>
      </c>
    </row>
    <row r="12" spans="1:9" ht="15.75">
      <c r="A12" s="1">
        <v>10</v>
      </c>
      <c r="B12" s="2">
        <v>4500</v>
      </c>
      <c r="C12" s="2">
        <f t="shared" si="0"/>
        <v>105</v>
      </c>
      <c r="D12" s="3">
        <f t="shared" si="1"/>
        <v>154</v>
      </c>
      <c r="E12" s="3">
        <f t="shared" si="2"/>
        <v>51.333333333333336</v>
      </c>
      <c r="F12" s="3">
        <f t="shared" si="6"/>
        <v>3.4222222222222314</v>
      </c>
      <c r="G12" s="3">
        <f t="shared" si="3"/>
        <v>490.19722472303766</v>
      </c>
      <c r="H12" s="1">
        <f t="shared" si="4"/>
        <v>0.10893271660511948</v>
      </c>
      <c r="I12" s="3">
        <f t="shared" si="5"/>
        <v>335.5127671437689</v>
      </c>
    </row>
    <row r="13" spans="1:9" ht="15.75">
      <c r="A13" s="1">
        <v>11</v>
      </c>
      <c r="B13" s="2">
        <v>4800</v>
      </c>
      <c r="C13" s="2">
        <f t="shared" si="0"/>
        <v>112</v>
      </c>
      <c r="D13" s="3">
        <f t="shared" si="1"/>
        <v>164.26666666666668</v>
      </c>
      <c r="E13" s="3">
        <f t="shared" si="2"/>
        <v>54.75555555555556</v>
      </c>
      <c r="F13" s="3">
        <f t="shared" si="6"/>
        <v>3.4222222222222243</v>
      </c>
      <c r="G13" s="3">
        <f t="shared" si="3"/>
        <v>522.8770397045736</v>
      </c>
      <c r="H13" s="1">
        <f t="shared" si="4"/>
        <v>0.1089327166051195</v>
      </c>
      <c r="I13" s="3">
        <f t="shared" si="5"/>
        <v>335.5127671437682</v>
      </c>
    </row>
    <row r="14" spans="1:9" ht="15.75">
      <c r="A14" s="1">
        <v>12</v>
      </c>
      <c r="B14" s="2">
        <v>5100</v>
      </c>
      <c r="C14" s="2">
        <f t="shared" si="0"/>
        <v>119</v>
      </c>
      <c r="D14" s="3">
        <f t="shared" si="1"/>
        <v>174.53333333333333</v>
      </c>
      <c r="E14" s="3">
        <f t="shared" si="2"/>
        <v>58.17777777777778</v>
      </c>
      <c r="F14" s="3">
        <f t="shared" si="6"/>
        <v>3.422222222222217</v>
      </c>
      <c r="G14" s="3">
        <f t="shared" si="3"/>
        <v>555.5568546861093</v>
      </c>
      <c r="H14" s="1">
        <f t="shared" si="4"/>
        <v>0.10893271660511947</v>
      </c>
      <c r="I14" s="3">
        <f t="shared" si="5"/>
        <v>335.51276714376746</v>
      </c>
    </row>
    <row r="15" spans="1:9" ht="15.75">
      <c r="A15" s="1">
        <v>13</v>
      </c>
      <c r="B15" s="2">
        <v>5400</v>
      </c>
      <c r="C15" s="2">
        <f t="shared" si="0"/>
        <v>126</v>
      </c>
      <c r="D15" s="3">
        <f t="shared" si="1"/>
        <v>184.8</v>
      </c>
      <c r="E15" s="3">
        <f t="shared" si="2"/>
        <v>61.6</v>
      </c>
      <c r="F15" s="3">
        <f t="shared" si="6"/>
        <v>3.4222222222222243</v>
      </c>
      <c r="G15" s="3">
        <f t="shared" si="3"/>
        <v>588.2366696676452</v>
      </c>
      <c r="H15" s="1">
        <f t="shared" si="4"/>
        <v>0.10893271660511948</v>
      </c>
      <c r="I15" s="3">
        <f t="shared" si="5"/>
        <v>335.5127671437682</v>
      </c>
    </row>
    <row r="16" spans="1:9" ht="15.75">
      <c r="A16" s="1">
        <v>14</v>
      </c>
      <c r="B16" s="2">
        <v>5700</v>
      </c>
      <c r="C16" s="2">
        <f t="shared" si="0"/>
        <v>133</v>
      </c>
      <c r="D16" s="3">
        <f t="shared" si="1"/>
        <v>195.06666666666666</v>
      </c>
      <c r="E16" s="3">
        <f t="shared" si="2"/>
        <v>65.02222222222223</v>
      </c>
      <c r="F16" s="3">
        <f t="shared" si="6"/>
        <v>3.4222222222222243</v>
      </c>
      <c r="G16" s="3">
        <f t="shared" si="3"/>
        <v>620.916484649181</v>
      </c>
      <c r="H16" s="1">
        <f t="shared" si="4"/>
        <v>0.10893271660511948</v>
      </c>
      <c r="I16" s="3">
        <f t="shared" si="5"/>
        <v>335.5127671437682</v>
      </c>
    </row>
    <row r="17" spans="1:9" ht="15.75">
      <c r="A17" s="1">
        <v>15</v>
      </c>
      <c r="B17" s="2">
        <v>6000</v>
      </c>
      <c r="C17" s="1">
        <v>140</v>
      </c>
      <c r="D17" s="3">
        <f t="shared" si="1"/>
        <v>205.33333333333334</v>
      </c>
      <c r="E17" s="3">
        <f t="shared" si="2"/>
        <v>68.44444444444444</v>
      </c>
      <c r="F17" s="3">
        <f t="shared" si="6"/>
        <v>3.422222222222217</v>
      </c>
      <c r="G17" s="3">
        <f t="shared" si="3"/>
        <v>653.5962996307169</v>
      </c>
      <c r="H17" s="1">
        <f t="shared" si="4"/>
        <v>0.10893271660511948</v>
      </c>
      <c r="I17" s="3">
        <f t="shared" si="5"/>
        <v>335.5127671437675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Ogden Computer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Ogden</dc:creator>
  <cp:keywords/>
  <dc:description/>
  <cp:lastModifiedBy>Peter Ogden</cp:lastModifiedBy>
  <dcterms:created xsi:type="dcterms:W3CDTF">2001-07-29T11:57:42Z</dcterms:created>
  <dcterms:modified xsi:type="dcterms:W3CDTF">2001-07-29T12:06:45Z</dcterms:modified>
  <cp:category/>
  <cp:version/>
  <cp:contentType/>
  <cp:contentStatus/>
</cp:coreProperties>
</file>